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dickens\Downloads\"/>
    </mc:Choice>
  </mc:AlternateContent>
  <xr:revisionPtr revIDLastSave="0" documentId="13_ncr:1_{088FC8C5-B3A4-408A-B768-ACFF3C5446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025" sheetId="1" r:id="rId1"/>
    <sheet name="FY2025 (example)" sheetId="2" r:id="rId2"/>
  </sheets>
  <definedNames>
    <definedName name="_xlnm.Print_Area" localSheetId="0">'FY2025'!$A$1:$L$31</definedName>
    <definedName name="_xlnm.Print_Area" localSheetId="1">'FY2025 (example)'!$A$1:$L$31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0" i="2"/>
  <c r="J26" i="2" l="1"/>
  <c r="J28" i="2" s="1"/>
  <c r="J28" i="1"/>
  <c r="J26" i="1"/>
  <c r="J23" i="1"/>
  <c r="J20" i="1"/>
</calcChain>
</file>

<file path=xl/sharedStrings.xml><?xml version="1.0" encoding="utf-8"?>
<sst xmlns="http://schemas.openxmlformats.org/spreadsheetml/2006/main" count="83" uniqueCount="40">
  <si>
    <t>This is  a Budget form used to calculate an Emergency School Levy.</t>
  </si>
  <si>
    <t>COMPUTATION OF EMERGENCY SCHOOL LEVY [33-805, 63-805 (3)]</t>
  </si>
  <si>
    <t>Name of School District:</t>
  </si>
  <si>
    <t>Data needed for determining a school district's eligible emergency levy:</t>
  </si>
  <si>
    <t>(a)</t>
  </si>
  <si>
    <t>(b)</t>
  </si>
  <si>
    <t>(c)</t>
  </si>
  <si>
    <t>$</t>
  </si>
  <si>
    <t>(d)</t>
  </si>
  <si>
    <t>(e)</t>
  </si>
  <si>
    <t>Calculation Process:</t>
  </si>
  <si>
    <t>Step 1:</t>
  </si>
  <si>
    <t>Increase in ADA</t>
  </si>
  <si>
    <t>(f)</t>
  </si>
  <si>
    <t>(a) minus (b)</t>
  </si>
  <si>
    <t>If &lt;= zero, not eligible</t>
  </si>
  <si>
    <t>Step 2:</t>
  </si>
  <si>
    <t>(g)</t>
  </si>
  <si>
    <t>(d) divided by (c)</t>
  </si>
  <si>
    <t>Step 3:</t>
  </si>
  <si>
    <t>Emergency Budget to be Certified</t>
  </si>
  <si>
    <t>(h)</t>
  </si>
  <si>
    <t>(f) multiplied by (g)</t>
  </si>
  <si>
    <t>Estimated Levy (not to exceed .0006)</t>
  </si>
  <si>
    <t>(i)</t>
  </si>
  <si>
    <t>(h) divided by (e)</t>
  </si>
  <si>
    <t>*</t>
  </si>
  <si>
    <t>ADA comparisons from one year to the next should be consistent - i.e., calculate ADA through the same day of each school year.</t>
  </si>
  <si>
    <t>End of Form</t>
  </si>
  <si>
    <t>EXAMPLE SCHOOL DISTRICT</t>
  </si>
  <si>
    <r>
      <t xml:space="preserve">ADA through the Xth day of school, </t>
    </r>
    <r>
      <rPr>
        <b/>
        <sz val="12"/>
        <color indexed="14"/>
        <rFont val="Arial"/>
        <family val="2"/>
      </rPr>
      <t>2024</t>
    </r>
    <r>
      <rPr>
        <b/>
        <sz val="12"/>
        <rFont val="Arial"/>
        <family val="2"/>
      </rPr>
      <t xml:space="preserve"> *</t>
    </r>
  </si>
  <si>
    <r>
      <t xml:space="preserve">(line 9 from July 15, </t>
    </r>
    <r>
      <rPr>
        <b/>
        <sz val="8"/>
        <color indexed="14"/>
        <rFont val="Arial"/>
        <family val="2"/>
      </rPr>
      <t>2024</t>
    </r>
    <r>
      <rPr>
        <b/>
        <sz val="8"/>
        <rFont val="Arial"/>
        <family val="2"/>
      </rPr>
      <t xml:space="preserve"> foundation program calculation worksheet)</t>
    </r>
  </si>
  <si>
    <r>
      <t>2025–2026</t>
    </r>
    <r>
      <rPr>
        <b/>
        <sz val="12"/>
        <rFont val="Arial"/>
        <family val="2"/>
      </rPr>
      <t xml:space="preserve"> </t>
    </r>
  </si>
  <si>
    <r>
      <t xml:space="preserve">ADA through the Xth day of school, </t>
    </r>
    <r>
      <rPr>
        <b/>
        <sz val="12"/>
        <color indexed="14"/>
        <rFont val="Arial"/>
        <family val="2"/>
      </rPr>
      <t>2025</t>
    </r>
    <r>
      <rPr>
        <b/>
        <sz val="12"/>
        <rFont val="Arial"/>
        <family val="2"/>
      </rPr>
      <t xml:space="preserve"> *</t>
    </r>
  </si>
  <si>
    <r>
      <t>2024-2025</t>
    </r>
    <r>
      <rPr>
        <b/>
        <sz val="12"/>
        <rFont val="Arial"/>
        <family val="2"/>
      </rPr>
      <t xml:space="preserve"> Full-Term ADA </t>
    </r>
  </si>
  <si>
    <r>
      <t>2024-2025</t>
    </r>
    <r>
      <rPr>
        <b/>
        <sz val="12"/>
        <rFont val="Arial"/>
        <family val="2"/>
      </rPr>
      <t xml:space="preserve"> Total Foundation Program Allowance </t>
    </r>
  </si>
  <si>
    <r>
      <t xml:space="preserve">Estimated September </t>
    </r>
    <r>
      <rPr>
        <b/>
        <sz val="12"/>
        <color indexed="14"/>
        <rFont val="Arial"/>
        <family val="2"/>
      </rPr>
      <t>2025</t>
    </r>
    <r>
      <rPr>
        <b/>
        <sz val="12"/>
        <rFont val="Arial"/>
        <family val="2"/>
      </rPr>
      <t xml:space="preserve"> Market Value</t>
    </r>
  </si>
  <si>
    <r>
      <t xml:space="preserve">2024-2025 </t>
    </r>
    <r>
      <rPr>
        <b/>
        <sz val="12"/>
        <rFont val="Arial"/>
        <family val="2"/>
      </rPr>
      <t>State Support per ADA</t>
    </r>
  </si>
  <si>
    <r>
      <t xml:space="preserve">(from July 15, </t>
    </r>
    <r>
      <rPr>
        <b/>
        <sz val="8"/>
        <color indexed="14"/>
        <rFont val="Arial"/>
        <family val="2"/>
      </rPr>
      <t>2025</t>
    </r>
    <r>
      <rPr>
        <b/>
        <sz val="8"/>
        <rFont val="Arial"/>
        <family val="2"/>
      </rPr>
      <t xml:space="preserve"> support unit calculation worksheet)</t>
    </r>
  </si>
  <si>
    <r>
      <t xml:space="preserve">(line 9 from July 15, </t>
    </r>
    <r>
      <rPr>
        <b/>
        <sz val="8"/>
        <color indexed="14"/>
        <rFont val="Arial"/>
        <family val="2"/>
      </rPr>
      <t>2025</t>
    </r>
    <r>
      <rPr>
        <b/>
        <sz val="8"/>
        <rFont val="Arial"/>
        <family val="2"/>
      </rPr>
      <t xml:space="preserve"> foundation program calculation worksheet)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</si>
</sst>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14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3" fontId="6" fillId="2" borderId="1" xfId="0" applyNumberFormat="1" applyFont="1" applyFill="1" applyBorder="1" applyProtection="1">
      <protection locked="0"/>
    </xf>
    <xf numFmtId="0" fontId="2" fillId="0" borderId="0" xfId="0" quotePrefix="1" applyFont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3" fontId="5" fillId="0" borderId="1" xfId="0" applyNumberFormat="1" applyFont="1" applyBorder="1"/>
    <xf numFmtId="0" fontId="7" fillId="0" borderId="0" xfId="0" applyFont="1" applyAlignment="1">
      <alignment horizontal="center"/>
    </xf>
    <xf numFmtId="0" fontId="5" fillId="0" borderId="0" xfId="0" quotePrefix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164" fontId="5" fillId="0" borderId="3" xfId="0" applyNumberFormat="1" applyFont="1" applyBorder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2" borderId="1" xfId="0" quotePrefix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5" fillId="0" borderId="0" xfId="0" applyFont="1" applyAlignment="1">
      <alignment horizontal="centerContinuous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S31"/>
  <sheetViews>
    <sheetView tabSelected="1" zoomScaleNormal="100" workbookViewId="0">
      <selection activeCell="A31" activeCellId="1" sqref="A1 A31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"/>
    <row r="4" spans="1:11" ht="15.75" x14ac:dyDescent="0.25">
      <c r="A4" s="26" t="s">
        <v>32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x14ac:dyDescent="0.2"/>
    <row r="6" spans="1:11" ht="15.75" x14ac:dyDescent="0.25">
      <c r="A6" s="23" t="s">
        <v>2</v>
      </c>
      <c r="B6" s="23"/>
      <c r="C6" s="23"/>
      <c r="D6" s="27"/>
      <c r="E6" s="28"/>
      <c r="F6" s="28"/>
      <c r="G6" s="28"/>
      <c r="H6" s="28"/>
      <c r="I6" s="28"/>
      <c r="J6" s="28"/>
    </row>
    <row r="7" spans="1:11" x14ac:dyDescent="0.2"/>
    <row r="8" spans="1:11" ht="15.75" x14ac:dyDescent="0.2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2"/>
    <row r="10" spans="1:11" ht="33" customHeight="1" x14ac:dyDescent="0.25">
      <c r="C10" s="13" t="s">
        <v>33</v>
      </c>
      <c r="D10" s="23"/>
      <c r="E10" s="23"/>
      <c r="F10" s="23"/>
      <c r="G10" s="23"/>
      <c r="H10" s="23"/>
      <c r="J10" s="4"/>
      <c r="K10" s="5" t="s">
        <v>4</v>
      </c>
    </row>
    <row r="11" spans="1:11" ht="28.5" customHeight="1" x14ac:dyDescent="0.25">
      <c r="C11" s="13" t="s">
        <v>30</v>
      </c>
      <c r="D11" s="23"/>
      <c r="E11" s="23"/>
      <c r="F11" s="23"/>
      <c r="G11" s="23"/>
      <c r="H11" s="23"/>
      <c r="J11" s="4"/>
      <c r="K11" s="5" t="s">
        <v>5</v>
      </c>
    </row>
    <row r="12" spans="1:11" ht="32.25" customHeight="1" x14ac:dyDescent="0.25">
      <c r="C12" s="6" t="s">
        <v>34</v>
      </c>
      <c r="J12" s="4"/>
      <c r="K12" s="3" t="s">
        <v>6</v>
      </c>
    </row>
    <row r="13" spans="1:11" x14ac:dyDescent="0.2">
      <c r="C13" s="7" t="s">
        <v>38</v>
      </c>
    </row>
    <row r="14" spans="1:11" ht="31.5" customHeight="1" x14ac:dyDescent="0.25">
      <c r="C14" s="6" t="s">
        <v>35</v>
      </c>
      <c r="I14" s="8" t="s">
        <v>7</v>
      </c>
      <c r="J14" s="4"/>
      <c r="K14" s="3" t="s">
        <v>8</v>
      </c>
    </row>
    <row r="15" spans="1:11" x14ac:dyDescent="0.2">
      <c r="C15" s="7" t="s">
        <v>31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36</v>
      </c>
      <c r="I16" s="8" t="s">
        <v>7</v>
      </c>
      <c r="J16" s="4"/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 t="str">
        <f>IF(J10-J11=0,"",J10-J11)</f>
        <v/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6" t="s">
        <v>37</v>
      </c>
      <c r="I23" s="8" t="s">
        <v>7</v>
      </c>
      <c r="J23" s="14" t="str">
        <f>IF(J12=0,"",ROUND(J14/J12,0))</f>
        <v/>
      </c>
      <c r="K23" s="3" t="s">
        <v>17</v>
      </c>
    </row>
    <row r="24" spans="1:11" ht="15.75" x14ac:dyDescent="0.25">
      <c r="B24" s="16"/>
      <c r="E24" s="17"/>
      <c r="F24" s="7"/>
      <c r="I24" s="8"/>
      <c r="J24" s="15" t="s">
        <v>18</v>
      </c>
    </row>
    <row r="25" spans="1:11" ht="15.75" x14ac:dyDescent="0.25">
      <c r="B25" s="11"/>
      <c r="C25" s="8"/>
      <c r="D25" s="11"/>
      <c r="H25" s="8"/>
      <c r="I25" s="8"/>
      <c r="J25" s="15"/>
    </row>
    <row r="26" spans="1:11" ht="23.25" customHeight="1" x14ac:dyDescent="0.25">
      <c r="B26" s="12" t="s">
        <v>19</v>
      </c>
      <c r="D26" s="11" t="s">
        <v>20</v>
      </c>
      <c r="I26" s="8" t="s">
        <v>7</v>
      </c>
      <c r="J26" s="14" t="str">
        <f>IF(J10-J11=0,"",J20*J23)</f>
        <v/>
      </c>
      <c r="K26" s="3" t="s">
        <v>21</v>
      </c>
    </row>
    <row r="27" spans="1:11" ht="15.75" x14ac:dyDescent="0.25">
      <c r="B27" s="16"/>
      <c r="E27" s="17"/>
      <c r="F27" s="18"/>
      <c r="I27" s="8"/>
      <c r="J27" s="19" t="s">
        <v>22</v>
      </c>
    </row>
    <row r="28" spans="1:11" ht="31.5" customHeight="1" thickBot="1" x14ac:dyDescent="0.3">
      <c r="B28" s="16"/>
      <c r="D28" s="11" t="s">
        <v>23</v>
      </c>
      <c r="J28" s="20" t="str">
        <f>IF(J16=0,"",IF(J26/J16&gt;0.0006,0.0006,J26/J16))</f>
        <v/>
      </c>
      <c r="K28" s="3" t="s">
        <v>24</v>
      </c>
    </row>
    <row r="29" spans="1:11" ht="13.5" thickTop="1" x14ac:dyDescent="0.2">
      <c r="J29" s="21" t="s">
        <v>25</v>
      </c>
    </row>
    <row r="30" spans="1:11" ht="30" customHeight="1" x14ac:dyDescent="0.2">
      <c r="A30" s="22" t="s">
        <v>26</v>
      </c>
      <c r="B30" s="24" t="s">
        <v>27</v>
      </c>
      <c r="C30" s="24"/>
      <c r="D30" s="24"/>
      <c r="E30" s="24"/>
      <c r="F30" s="24"/>
      <c r="G30" s="24"/>
      <c r="H30" s="24"/>
      <c r="I30" s="24"/>
      <c r="J30" s="24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VS31"/>
  <sheetViews>
    <sheetView zoomScaleNormal="100" workbookViewId="0">
      <selection activeCell="D24" sqref="D24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"/>
    <row r="4" spans="1:11" ht="15.75" x14ac:dyDescent="0.25">
      <c r="A4" s="26" t="s">
        <v>32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x14ac:dyDescent="0.2"/>
    <row r="6" spans="1:11" ht="15.75" x14ac:dyDescent="0.25">
      <c r="A6" s="23" t="s">
        <v>2</v>
      </c>
      <c r="B6" s="23"/>
      <c r="C6" s="23"/>
      <c r="D6" s="27" t="s">
        <v>29</v>
      </c>
      <c r="E6" s="28"/>
      <c r="F6" s="28"/>
      <c r="G6" s="28"/>
      <c r="H6" s="28"/>
      <c r="I6" s="28"/>
      <c r="J6" s="28"/>
    </row>
    <row r="7" spans="1:11" x14ac:dyDescent="0.2"/>
    <row r="8" spans="1:11" ht="15.75" x14ac:dyDescent="0.2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2"/>
    <row r="10" spans="1:11" ht="33" customHeight="1" x14ac:dyDescent="0.25">
      <c r="C10" s="13" t="s">
        <v>33</v>
      </c>
      <c r="D10" s="23"/>
      <c r="E10" s="23"/>
      <c r="F10" s="23"/>
      <c r="G10" s="23"/>
      <c r="H10" s="23"/>
      <c r="J10" s="4">
        <v>1030</v>
      </c>
      <c r="K10" s="5" t="s">
        <v>4</v>
      </c>
    </row>
    <row r="11" spans="1:11" ht="28.5" customHeight="1" x14ac:dyDescent="0.25">
      <c r="C11" s="13" t="s">
        <v>30</v>
      </c>
      <c r="D11" s="23"/>
      <c r="E11" s="23"/>
      <c r="F11" s="23"/>
      <c r="G11" s="23"/>
      <c r="H11" s="23"/>
      <c r="J11" s="4">
        <v>1010</v>
      </c>
      <c r="K11" s="5" t="s">
        <v>5</v>
      </c>
    </row>
    <row r="12" spans="1:11" ht="32.25" customHeight="1" x14ac:dyDescent="0.25">
      <c r="C12" s="6" t="s">
        <v>34</v>
      </c>
      <c r="J12" s="4">
        <v>1000</v>
      </c>
      <c r="K12" s="3" t="s">
        <v>6</v>
      </c>
    </row>
    <row r="13" spans="1:11" x14ac:dyDescent="0.2">
      <c r="C13" s="7" t="s">
        <v>38</v>
      </c>
    </row>
    <row r="14" spans="1:11" ht="31.5" customHeight="1" x14ac:dyDescent="0.25">
      <c r="C14" s="6" t="s">
        <v>35</v>
      </c>
      <c r="I14" s="8" t="s">
        <v>7</v>
      </c>
      <c r="J14" s="4">
        <v>4500000</v>
      </c>
      <c r="K14" s="3" t="s">
        <v>8</v>
      </c>
    </row>
    <row r="15" spans="1:11" x14ac:dyDescent="0.2">
      <c r="C15" s="7" t="s">
        <v>39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36</v>
      </c>
      <c r="I16" s="8" t="s">
        <v>7</v>
      </c>
      <c r="J16" s="4">
        <v>150000000</v>
      </c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>
        <f>IF(J10-J11=0,"",J10-J11)</f>
        <v>20</v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6" t="s">
        <v>37</v>
      </c>
      <c r="I23" s="8" t="s">
        <v>7</v>
      </c>
      <c r="J23" s="14">
        <f>IF(J12=0,"",ROUND(J14/J12,0))</f>
        <v>4500</v>
      </c>
      <c r="K23" s="3" t="s">
        <v>17</v>
      </c>
    </row>
    <row r="24" spans="1:11" ht="15.75" x14ac:dyDescent="0.25">
      <c r="B24" s="16"/>
      <c r="E24" s="17"/>
      <c r="F24" s="7"/>
      <c r="I24" s="8"/>
      <c r="J24" s="15" t="s">
        <v>18</v>
      </c>
    </row>
    <row r="25" spans="1:11" ht="15.75" x14ac:dyDescent="0.25">
      <c r="B25" s="11"/>
      <c r="C25" s="8"/>
      <c r="D25" s="11"/>
      <c r="H25" s="8"/>
      <c r="I25" s="8"/>
      <c r="J25" s="15"/>
    </row>
    <row r="26" spans="1:11" ht="23.25" customHeight="1" x14ac:dyDescent="0.25">
      <c r="B26" s="12" t="s">
        <v>19</v>
      </c>
      <c r="D26" s="11" t="s">
        <v>20</v>
      </c>
      <c r="I26" s="8" t="s">
        <v>7</v>
      </c>
      <c r="J26" s="14">
        <f>IF(J10-J11=0,"",J20*J23)</f>
        <v>90000</v>
      </c>
      <c r="K26" s="3" t="s">
        <v>21</v>
      </c>
    </row>
    <row r="27" spans="1:11" ht="15.75" x14ac:dyDescent="0.25">
      <c r="B27" s="16"/>
      <c r="E27" s="17"/>
      <c r="F27" s="18"/>
      <c r="I27" s="8"/>
      <c r="J27" s="19" t="s">
        <v>22</v>
      </c>
    </row>
    <row r="28" spans="1:11" ht="31.5" customHeight="1" thickBot="1" x14ac:dyDescent="0.3">
      <c r="B28" s="16"/>
      <c r="D28" s="11" t="s">
        <v>23</v>
      </c>
      <c r="J28" s="20">
        <f>IF(J16=0,"",IF(J26/J16&gt;0.0006,0.0006,J26/J16))</f>
        <v>5.9999999999999995E-4</v>
      </c>
      <c r="K28" s="3" t="s">
        <v>24</v>
      </c>
    </row>
    <row r="29" spans="1:11" ht="13.5" thickTop="1" x14ac:dyDescent="0.2">
      <c r="J29" s="21" t="s">
        <v>25</v>
      </c>
    </row>
    <row r="30" spans="1:11" ht="30" customHeight="1" x14ac:dyDescent="0.2">
      <c r="A30" s="22" t="s">
        <v>26</v>
      </c>
      <c r="B30" s="24" t="s">
        <v>27</v>
      </c>
      <c r="C30" s="24"/>
      <c r="D30" s="24"/>
      <c r="E30" s="24"/>
      <c r="F30" s="24"/>
      <c r="G30" s="24"/>
      <c r="H30" s="24"/>
      <c r="I30" s="24"/>
      <c r="J30" s="24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FY2025</vt:lpstr>
      <vt:lpstr>FY2025 (example)</vt:lpstr>
      <vt:lpstr>'FY2025'!Print_Area</vt:lpstr>
      <vt:lpstr>'FY2025 (example)'!Print_Area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Emergency School Levy 2026</dc:title>
  <dc:subject>Public School Finance</dc:subject>
  <dc:creator>Carol Piranfar</dc:creator>
  <cp:lastModifiedBy>Brianna Dickens</cp:lastModifiedBy>
  <cp:lastPrinted>2021-03-22T18:56:12Z</cp:lastPrinted>
  <dcterms:created xsi:type="dcterms:W3CDTF">2019-03-12T18:11:33Z</dcterms:created>
  <dcterms:modified xsi:type="dcterms:W3CDTF">2025-04-10T16:02:58Z</dcterms:modified>
</cp:coreProperties>
</file>