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bstarks\Downloads\"/>
    </mc:Choice>
  </mc:AlternateContent>
  <xr:revisionPtr revIDLastSave="0" documentId="13_ncr:1_{CF0C7AA0-921E-44F3-86CA-D9DF0D1E04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-Reimbursement-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" l="1"/>
  <c r="L32" i="1"/>
  <c r="M45" i="1" l="1"/>
  <c r="L43" i="1"/>
  <c r="L41" i="1"/>
  <c r="L37" i="1"/>
  <c r="L29" i="1"/>
  <c r="K29" i="1"/>
  <c r="L27" i="1"/>
  <c r="K27" i="1"/>
  <c r="J23" i="1"/>
  <c r="F49" i="1" s="1"/>
  <c r="L49" i="1" s="1"/>
  <c r="L39" i="1" l="1"/>
  <c r="L47" i="1" s="1"/>
  <c r="L51" i="1" s="1"/>
  <c r="J63" i="1" s="1"/>
  <c r="M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Audra Urie</author>
  </authors>
  <commentList>
    <comment ref="H11" authorId="0" shapeId="0" xr:uid="{00000000-0006-0000-0000-000001000000}">
      <text>
        <r>
          <rPr>
            <sz val="9"/>
            <color indexed="81"/>
            <rFont val="Tahoma"/>
            <family val="2"/>
          </rPr>
          <t>Date the last student finished the course.</t>
        </r>
      </text>
    </comment>
    <comment ref="G13" authorId="0" shapeId="0" xr:uid="{00000000-0006-0000-0000-000002000000}">
      <text>
        <r>
          <rPr>
            <sz val="9"/>
            <color indexed="81"/>
            <rFont val="Tahoma"/>
            <family val="2"/>
          </rPr>
          <t>Amount per student, of the $150 reimbursement, that the contractor is keeping.</t>
        </r>
      </text>
    </comment>
    <comment ref="I13" authorId="0" shapeId="0" xr:uid="{00000000-0006-0000-0000-000003000000}">
      <text>
        <r>
          <rPr>
            <sz val="9"/>
            <color indexed="81"/>
            <rFont val="Tahoma"/>
            <family val="2"/>
          </rPr>
          <t>Amount the students will be paying the contractor for driver ed services.</t>
        </r>
      </text>
    </comment>
  </commentList>
</comments>
</file>

<file path=xl/sharedStrings.xml><?xml version="1.0" encoding="utf-8"?>
<sst xmlns="http://schemas.openxmlformats.org/spreadsheetml/2006/main" count="97" uniqueCount="88">
  <si>
    <t xml:space="preserve">                                                     </t>
  </si>
  <si>
    <t xml:space="preserve">                IDAHO STATE DEPARTMENT OF EDUCATION</t>
  </si>
  <si>
    <t>PUBLIC DRIVER EDUCATION CLAIM FOR REIMBURSEMENT</t>
  </si>
  <si>
    <t xml:space="preserve">Submit Claim with Final Student List </t>
  </si>
  <si>
    <t>School District Number:</t>
  </si>
  <si>
    <t xml:space="preserve">  District Name:</t>
  </si>
  <si>
    <t>*Claim Period:</t>
  </si>
  <si>
    <t>Start Date:</t>
  </si>
  <si>
    <t>through</t>
  </si>
  <si>
    <t>End Date:</t>
  </si>
  <si>
    <t># of Classes:</t>
  </si>
  <si>
    <t>Contractor Only:</t>
  </si>
  <si>
    <t>Company Name:</t>
  </si>
  <si>
    <t>Contractor Fee:</t>
  </si>
  <si>
    <t>Student Fee:</t>
  </si>
  <si>
    <t>Course Delivery:</t>
  </si>
  <si>
    <t>STUDENTS  (Attach Student List)</t>
  </si>
  <si>
    <t>SDE Audit</t>
  </si>
  <si>
    <t>ENROLLED STUDENTS</t>
  </si>
  <si>
    <t xml:space="preserve">       Total Enrolled:</t>
  </si>
  <si>
    <t xml:space="preserve">Reimbursed at 100%  </t>
  </si>
  <si>
    <t>Passed:</t>
  </si>
  <si>
    <r>
      <rPr>
        <sz val="12"/>
        <rFont val="Times New Roman"/>
        <family val="1"/>
      </rPr>
      <t xml:space="preserve">Reimbursed at 100%  </t>
    </r>
    <r>
      <rPr>
        <sz val="10"/>
        <rFont val="Times New Roman"/>
        <family val="1"/>
      </rPr>
      <t xml:space="preserve"> </t>
    </r>
  </si>
  <si>
    <t>Failed:</t>
  </si>
  <si>
    <r>
      <rPr>
        <sz val="12"/>
        <rFont val="Times New Roman"/>
        <family val="1"/>
      </rPr>
      <t xml:space="preserve">Reimbursed at 50%   </t>
    </r>
    <r>
      <rPr>
        <sz val="10"/>
        <rFont val="Times New Roman"/>
        <family val="1"/>
      </rPr>
      <t xml:space="preserve">       </t>
    </r>
  </si>
  <si>
    <t>Dropped or Failed:</t>
  </si>
  <si>
    <r>
      <rPr>
        <sz val="12"/>
        <rFont val="Times New Roman"/>
        <family val="1"/>
      </rPr>
      <t xml:space="preserve">Not reimbursed  </t>
    </r>
    <r>
      <rPr>
        <sz val="10"/>
        <rFont val="Times New Roman"/>
        <family val="1"/>
      </rPr>
      <t xml:space="preserve">         </t>
    </r>
  </si>
  <si>
    <t>Transferred Out or Failed:</t>
  </si>
  <si>
    <t>REIMBURSABLE STUDENTS</t>
  </si>
  <si>
    <t>EXPENSES TO DISTRICT</t>
  </si>
  <si>
    <t>3</t>
  </si>
  <si>
    <t>SALARIES</t>
  </si>
  <si>
    <t>SUB-TOTALS</t>
  </si>
  <si>
    <t>Classroom Instructors</t>
  </si>
  <si>
    <t>Hourly Wage</t>
  </si>
  <si>
    <t>Classroom Hours</t>
  </si>
  <si>
    <t xml:space="preserve">In-Car Instructors  </t>
  </si>
  <si>
    <t>In-Car Hours</t>
  </si>
  <si>
    <t>4</t>
  </si>
  <si>
    <t>AUTOMOBILES</t>
  </si>
  <si>
    <t># of miles of in-car instruction</t>
  </si>
  <si>
    <t>5</t>
  </si>
  <si>
    <t>Fee Paid by District</t>
  </si>
  <si>
    <t xml:space="preserve">   # of Students                    </t>
  </si>
  <si>
    <t>6</t>
  </si>
  <si>
    <t>IDLA Course Cost to School District</t>
  </si>
  <si>
    <t>7</t>
  </si>
  <si>
    <t>TOTAL COSTS</t>
  </si>
  <si>
    <t>TOTAL =</t>
  </si>
  <si>
    <t>Fee Student Paid</t>
  </si>
  <si>
    <t>INCOME</t>
  </si>
  <si>
    <t>8</t>
  </si>
  <si>
    <t>Income Collected</t>
  </si>
  <si>
    <t>X</t>
  </si>
  <si>
    <t>Fee Paid by Adv Opts</t>
  </si>
  <si>
    <t xml:space="preserve">   # of Students </t>
  </si>
  <si>
    <t>Fee Paid to IDLA by student</t>
  </si>
  <si>
    <t>9</t>
  </si>
  <si>
    <t>DISTRICT TOTAL</t>
  </si>
  <si>
    <t>(Line 7 minus Line 8)</t>
  </si>
  <si>
    <t>NET TOTAL =</t>
  </si>
  <si>
    <t>REIMBURSEMENT</t>
  </si>
  <si>
    <t>10</t>
  </si>
  <si>
    <t>From line 2</t>
  </si>
  <si>
    <t>11</t>
  </si>
  <si>
    <t>ELIGIBLE REIMBURSEMENT</t>
  </si>
  <si>
    <t>(Enter lowest figure from line 9 or 10)</t>
  </si>
  <si>
    <t>SUBMITTED BY</t>
  </si>
  <si>
    <t>Printed Name</t>
  </si>
  <si>
    <t>Phone Number</t>
  </si>
  <si>
    <t>Signature/Date</t>
  </si>
  <si>
    <t xml:space="preserve">Email Address </t>
  </si>
  <si>
    <t>SECTION BELOW THIS LINE TO BE COMPLETED BY SDE STAFF ONLY</t>
  </si>
  <si>
    <t>Amount to be Reimbursed:</t>
  </si>
  <si>
    <t>Date</t>
  </si>
  <si>
    <t>Once you receive funds for reimbursement from the SDE no adjustments to the amount paid
 or the original reimbursement form will be made.</t>
  </si>
  <si>
    <t xml:space="preserve">                                State Driver Education Program Coordinator                               </t>
  </si>
  <si>
    <r>
      <t>MISC. COSTS</t>
    </r>
    <r>
      <rPr>
        <b/>
        <sz val="12"/>
        <rFont val="Times New Roman"/>
        <family val="1"/>
      </rPr>
      <t xml:space="preserve"> (benefits, administration, physicals, training, curriculum materials, dual brake, signs, printing, lease, rent, etc.)</t>
    </r>
  </si>
  <si>
    <t>Classroom</t>
  </si>
  <si>
    <t xml:space="preserve">IDLA: </t>
  </si>
  <si>
    <t>Completed 30 hours of classroom</t>
  </si>
  <si>
    <t>Completed 16-29 hours of classroom</t>
  </si>
  <si>
    <t>Completed 0-15 hours of classroom</t>
  </si>
  <si>
    <t>Last edited: 01/17/2023</t>
  </si>
  <si>
    <t>Before 02/01/2024</t>
  </si>
  <si>
    <t>After 02/01/2024</t>
  </si>
  <si>
    <t>x 0.670/mile</t>
  </si>
  <si>
    <t>x 0.700/mile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</si>
</sst>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.00"/>
    <numFmt numFmtId="165" formatCode="&quot;$&quot;#,##0.00\ ;\(&quot;$&quot;#,##0.00\)"/>
  </numFmts>
  <fonts count="12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sz val="9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gray0625">
        <fgColor indexed="13"/>
        <bgColor indexed="43"/>
      </patternFill>
    </fill>
    <fill>
      <patternFill patternType="gray0625">
        <fgColor indexed="13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rgb="FFE6EBF6"/>
        <bgColor indexed="64"/>
      </patternFill>
    </fill>
    <fill>
      <patternFill patternType="solid">
        <fgColor rgb="FFEFF6E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gray0625">
        <fgColor indexed="13"/>
        <bgColor rgb="FFEFF6EA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 applyAlignment="1">
      <alignment horizontal="left"/>
    </xf>
    <xf numFmtId="16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7" fontId="3" fillId="0" borderId="0" xfId="0" applyNumberFormat="1" applyFont="1"/>
    <xf numFmtId="0" fontId="5" fillId="0" borderId="0" xfId="0" applyFont="1" applyAlignment="1">
      <alignment horizontal="right"/>
    </xf>
    <xf numFmtId="0" fontId="5" fillId="2" borderId="1" xfId="0" applyFont="1" applyFill="1" applyBorder="1" applyAlignment="1" applyProtection="1">
      <alignment horizontal="center"/>
      <protection locked="0"/>
    </xf>
    <xf numFmtId="14" fontId="5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14" fontId="5" fillId="4" borderId="0" xfId="0" applyNumberFormat="1" applyFont="1" applyFill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5" fillId="5" borderId="0" xfId="0" applyFont="1" applyFill="1" applyAlignment="1" applyProtection="1">
      <alignment horizontal="center"/>
      <protection locked="0"/>
    </xf>
    <xf numFmtId="164" fontId="4" fillId="6" borderId="4" xfId="0" applyNumberFormat="1" applyFont="1" applyFill="1" applyBorder="1"/>
    <xf numFmtId="0" fontId="4" fillId="0" borderId="7" xfId="0" applyFont="1" applyBorder="1"/>
    <xf numFmtId="0" fontId="5" fillId="0" borderId="7" xfId="0" applyFont="1" applyBorder="1"/>
    <xf numFmtId="0" fontId="4" fillId="0" borderId="3" xfId="0" applyFont="1" applyBorder="1"/>
    <xf numFmtId="0" fontId="4" fillId="0" borderId="8" xfId="0" applyFont="1" applyBorder="1"/>
    <xf numFmtId="0" fontId="4" fillId="0" borderId="9" xfId="0" applyFont="1" applyBorder="1"/>
    <xf numFmtId="0" fontId="5" fillId="0" borderId="9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10" xfId="0" applyFont="1" applyBorder="1" applyAlignment="1">
      <alignment horizontal="center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0" fontId="6" fillId="0" borderId="0" xfId="0" applyFont="1"/>
    <xf numFmtId="0" fontId="5" fillId="3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0" fontId="5" fillId="0" borderId="0" xfId="0" applyFont="1"/>
    <xf numFmtId="0" fontId="4" fillId="0" borderId="1" xfId="0" applyFont="1" applyBorder="1"/>
    <xf numFmtId="0" fontId="5" fillId="2" borderId="1" xfId="0" applyFont="1" applyFill="1" applyBorder="1"/>
    <xf numFmtId="0" fontId="3" fillId="0" borderId="8" xfId="0" applyFont="1" applyBorder="1"/>
    <xf numFmtId="0" fontId="2" fillId="0" borderId="8" xfId="0" applyFont="1" applyBorder="1"/>
    <xf numFmtId="0" fontId="1" fillId="0" borderId="8" xfId="0" applyFont="1" applyBorder="1"/>
    <xf numFmtId="0" fontId="3" fillId="0" borderId="8" xfId="0" applyFont="1" applyBorder="1" applyAlignment="1">
      <alignment horizontal="right"/>
    </xf>
    <xf numFmtId="0" fontId="8" fillId="0" borderId="8" xfId="0" applyFont="1" applyBorder="1"/>
    <xf numFmtId="165" fontId="4" fillId="0" borderId="10" xfId="0" applyNumberFormat="1" applyFont="1" applyBorder="1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5" fontId="5" fillId="3" borderId="1" xfId="0" applyNumberFormat="1" applyFont="1" applyFill="1" applyBorder="1" applyAlignment="1" applyProtection="1">
      <alignment horizontal="center"/>
      <protection locked="0"/>
    </xf>
    <xf numFmtId="0" fontId="6" fillId="0" borderId="0" xfId="0" quotePrefix="1" applyFont="1" applyAlignment="1">
      <alignment horizontal="fill"/>
    </xf>
    <xf numFmtId="0" fontId="5" fillId="2" borderId="2" xfId="0" applyFont="1" applyFill="1" applyBorder="1" applyProtection="1">
      <protection locked="0"/>
    </xf>
    <xf numFmtId="165" fontId="4" fillId="0" borderId="3" xfId="0" applyNumberFormat="1" applyFont="1" applyBorder="1"/>
    <xf numFmtId="165" fontId="5" fillId="2" borderId="2" xfId="0" applyNumberFormat="1" applyFont="1" applyFill="1" applyBorder="1"/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0" xfId="0" applyNumberFormat="1" applyFont="1"/>
    <xf numFmtId="165" fontId="5" fillId="0" borderId="0" xfId="0" applyNumberFormat="1" applyFont="1" applyAlignment="1">
      <alignment horizontal="center"/>
    </xf>
    <xf numFmtId="165" fontId="5" fillId="0" borderId="1" xfId="0" applyNumberFormat="1" applyFont="1" applyBorder="1"/>
    <xf numFmtId="165" fontId="4" fillId="0" borderId="11" xfId="0" applyNumberFormat="1" applyFont="1" applyBorder="1"/>
    <xf numFmtId="165" fontId="6" fillId="0" borderId="0" xfId="0" applyNumberFormat="1" applyFont="1"/>
    <xf numFmtId="165" fontId="4" fillId="0" borderId="12" xfId="0" applyNumberFormat="1" applyFont="1" applyBorder="1"/>
    <xf numFmtId="0" fontId="6" fillId="0" borderId="0" xfId="0" applyFont="1" applyAlignment="1">
      <alignment horizontal="center"/>
    </xf>
    <xf numFmtId="0" fontId="6" fillId="0" borderId="0" xfId="0" quotePrefix="1" applyFont="1"/>
    <xf numFmtId="165" fontId="5" fillId="2" borderId="1" xfId="0" applyNumberFormat="1" applyFont="1" applyFill="1" applyBorder="1"/>
    <xf numFmtId="165" fontId="5" fillId="0" borderId="11" xfId="0" applyNumberFormat="1" applyFont="1" applyBorder="1"/>
    <xf numFmtId="0" fontId="1" fillId="0" borderId="0" xfId="0" quotePrefix="1" applyFont="1" applyAlignment="1">
      <alignment horizontal="fill"/>
    </xf>
    <xf numFmtId="164" fontId="5" fillId="2" borderId="1" xfId="0" applyNumberFormat="1" applyFont="1" applyFill="1" applyBorder="1" applyProtection="1">
      <protection locked="0"/>
    </xf>
    <xf numFmtId="0" fontId="4" fillId="0" borderId="0" xfId="0" quotePrefix="1" applyFont="1" applyAlignment="1">
      <alignment horizontal="center"/>
    </xf>
    <xf numFmtId="165" fontId="5" fillId="5" borderId="0" xfId="0" applyNumberFormat="1" applyFont="1" applyFill="1" applyProtection="1">
      <protection locked="0"/>
    </xf>
    <xf numFmtId="0" fontId="0" fillId="5" borderId="11" xfId="0" applyFill="1" applyBorder="1"/>
    <xf numFmtId="49" fontId="5" fillId="0" borderId="0" xfId="0" applyNumberFormat="1" applyFont="1" applyAlignment="1">
      <alignment horizontal="left"/>
    </xf>
    <xf numFmtId="0" fontId="4" fillId="0" borderId="0" xfId="0" quotePrefix="1" applyFont="1" applyAlignment="1">
      <alignment horizontal="fill"/>
    </xf>
    <xf numFmtId="0" fontId="0" fillId="0" borderId="11" xfId="0" applyBorder="1"/>
    <xf numFmtId="49" fontId="3" fillId="0" borderId="8" xfId="0" applyNumberFormat="1" applyFont="1" applyBorder="1" applyAlignment="1">
      <alignment horizontal="left"/>
    </xf>
    <xf numFmtId="0" fontId="4" fillId="0" borderId="8" xfId="0" quotePrefix="1" applyFont="1" applyBorder="1" applyAlignment="1">
      <alignment horizontal="fill"/>
    </xf>
    <xf numFmtId="165" fontId="5" fillId="0" borderId="8" xfId="0" applyNumberFormat="1" applyFont="1" applyBorder="1"/>
    <xf numFmtId="165" fontId="4" fillId="0" borderId="13" xfId="0" applyNumberFormat="1" applyFont="1" applyBorder="1"/>
    <xf numFmtId="165" fontId="5" fillId="2" borderId="14" xfId="0" applyNumberFormat="1" applyFont="1" applyFill="1" applyBorder="1"/>
    <xf numFmtId="165" fontId="5" fillId="0" borderId="0" xfId="0" applyNumberFormat="1" applyFont="1"/>
    <xf numFmtId="0" fontId="2" fillId="0" borderId="0" xfId="0" applyFont="1" applyAlignment="1">
      <alignment horizontal="center"/>
    </xf>
    <xf numFmtId="165" fontId="5" fillId="0" borderId="12" xfId="0" applyNumberFormat="1" applyFont="1" applyBorder="1"/>
    <xf numFmtId="165" fontId="4" fillId="4" borderId="0" xfId="0" applyNumberFormat="1" applyFont="1" applyFill="1" applyAlignment="1" applyProtection="1">
      <alignment horizontal="center"/>
      <protection locked="0"/>
    </xf>
    <xf numFmtId="165" fontId="5" fillId="2" borderId="11" xfId="0" applyNumberFormat="1" applyFont="1" applyFill="1" applyBorder="1"/>
    <xf numFmtId="49" fontId="4" fillId="0" borderId="0" xfId="0" applyNumberFormat="1" applyFont="1"/>
    <xf numFmtId="164" fontId="5" fillId="5" borderId="1" xfId="0" applyNumberFormat="1" applyFont="1" applyFill="1" applyBorder="1"/>
    <xf numFmtId="165" fontId="4" fillId="0" borderId="14" xfId="0" applyNumberFormat="1" applyFont="1" applyBorder="1"/>
    <xf numFmtId="164" fontId="4" fillId="5" borderId="0" xfId="0" applyNumberFormat="1" applyFont="1" applyFill="1"/>
    <xf numFmtId="164" fontId="3" fillId="5" borderId="0" xfId="0" applyNumberFormat="1" applyFont="1" applyFill="1" applyAlignment="1">
      <alignment horizontal="center"/>
    </xf>
    <xf numFmtId="164" fontId="5" fillId="2" borderId="12" xfId="0" applyNumberFormat="1" applyFont="1" applyFill="1" applyBorder="1" applyAlignment="1">
      <alignment horizontal="right"/>
    </xf>
    <xf numFmtId="165" fontId="6" fillId="4" borderId="0" xfId="0" applyNumberFormat="1" applyFont="1" applyFill="1" applyAlignment="1" applyProtection="1">
      <alignment horizontal="center"/>
      <protection locked="0"/>
    </xf>
    <xf numFmtId="164" fontId="5" fillId="5" borderId="0" xfId="0" applyNumberFormat="1" applyFont="1" applyFill="1" applyAlignment="1" applyProtection="1">
      <alignment horizontal="right"/>
      <protection locked="0"/>
    </xf>
    <xf numFmtId="165" fontId="5" fillId="0" borderId="10" xfId="0" applyNumberFormat="1" applyFont="1" applyBorder="1"/>
    <xf numFmtId="164" fontId="5" fillId="5" borderId="0" xfId="0" applyNumberFormat="1" applyFont="1" applyFill="1" applyAlignment="1">
      <alignment horizontal="right"/>
    </xf>
    <xf numFmtId="0" fontId="2" fillId="0" borderId="0" xfId="0" quotePrefix="1" applyFont="1" applyAlignment="1">
      <alignment horizontal="center" vertical="center"/>
    </xf>
    <xf numFmtId="165" fontId="5" fillId="5" borderId="0" xfId="0" applyNumberFormat="1" applyFont="1" applyFill="1"/>
    <xf numFmtId="165" fontId="5" fillId="5" borderId="1" xfId="0" applyNumberFormat="1" applyFont="1" applyFill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165" fontId="4" fillId="0" borderId="8" xfId="0" applyNumberFormat="1" applyFont="1" applyBorder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7" borderId="1" xfId="0" applyFont="1" applyFill="1" applyBorder="1" applyAlignment="1">
      <alignment horizontal="center"/>
    </xf>
    <xf numFmtId="6" fontId="5" fillId="0" borderId="0" xfId="0" applyNumberFormat="1" applyFont="1" applyAlignment="1">
      <alignment horizontal="center"/>
    </xf>
    <xf numFmtId="164" fontId="5" fillId="2" borderId="1" xfId="0" applyNumberFormat="1" applyFont="1" applyFill="1" applyBorder="1" applyAlignment="1">
      <alignment horizontal="right"/>
    </xf>
    <xf numFmtId="165" fontId="3" fillId="0" borderId="0" xfId="0" applyNumberFormat="1" applyFont="1"/>
    <xf numFmtId="165" fontId="7" fillId="0" borderId="0" xfId="0" applyNumberFormat="1" applyFont="1"/>
    <xf numFmtId="165" fontId="5" fillId="2" borderId="16" xfId="0" applyNumberFormat="1" applyFont="1" applyFill="1" applyBorder="1"/>
    <xf numFmtId="0" fontId="4" fillId="0" borderId="14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8" xfId="0" applyFont="1" applyBorder="1"/>
    <xf numFmtId="0" fontId="0" fillId="0" borderId="0" xfId="0" applyAlignment="1">
      <alignment vertical="top"/>
    </xf>
    <xf numFmtId="0" fontId="2" fillId="0" borderId="0" xfId="0" applyFont="1" applyAlignment="1">
      <alignment horizontal="right"/>
    </xf>
    <xf numFmtId="17" fontId="6" fillId="0" borderId="0" xfId="0" applyNumberFormat="1" applyFont="1"/>
    <xf numFmtId="0" fontId="6" fillId="0" borderId="0" xfId="0" applyFont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Continuous"/>
      <protection locked="0"/>
    </xf>
    <xf numFmtId="0" fontId="5" fillId="2" borderId="3" xfId="0" applyFont="1" applyFill="1" applyBorder="1" applyAlignment="1" applyProtection="1">
      <alignment horizontal="centerContinuous"/>
      <protection locked="0"/>
    </xf>
    <xf numFmtId="0" fontId="5" fillId="2" borderId="4" xfId="0" applyFont="1" applyFill="1" applyBorder="1" applyAlignment="1" applyProtection="1">
      <alignment horizontal="centerContinuous"/>
      <protection locked="0"/>
    </xf>
    <xf numFmtId="0" fontId="2" fillId="0" borderId="17" xfId="0" applyFont="1" applyBorder="1" applyAlignment="1">
      <alignment horizontal="centerContinuous"/>
    </xf>
    <xf numFmtId="165" fontId="2" fillId="0" borderId="19" xfId="0" applyNumberFormat="1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2" fillId="0" borderId="21" xfId="0" applyFont="1" applyBorder="1" applyAlignment="1">
      <alignment horizontal="centerContinuous" vertical="center"/>
    </xf>
    <xf numFmtId="0" fontId="2" fillId="0" borderId="22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23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/>
    </xf>
    <xf numFmtId="0" fontId="5" fillId="0" borderId="0" xfId="0" applyFont="1" applyAlignment="1">
      <alignment horizontal="centerContinuous" wrapText="1"/>
    </xf>
    <xf numFmtId="0" fontId="9" fillId="0" borderId="0" xfId="0" applyFont="1"/>
    <xf numFmtId="0" fontId="9" fillId="0" borderId="0" xfId="0" applyFont="1" applyAlignment="1">
      <alignment horizontal="left"/>
    </xf>
    <xf numFmtId="0" fontId="5" fillId="8" borderId="1" xfId="0" applyFont="1" applyFill="1" applyBorder="1"/>
    <xf numFmtId="0" fontId="5" fillId="8" borderId="2" xfId="0" applyFont="1" applyFill="1" applyBorder="1" applyAlignment="1">
      <alignment horizontal="left"/>
    </xf>
    <xf numFmtId="0" fontId="5" fillId="8" borderId="3" xfId="0" applyFont="1" applyFill="1" applyBorder="1" applyAlignment="1" applyProtection="1">
      <alignment horizontal="left"/>
      <protection locked="0"/>
    </xf>
    <xf numFmtId="0" fontId="5" fillId="8" borderId="4" xfId="0" applyFont="1" applyFill="1" applyBorder="1" applyAlignment="1" applyProtection="1">
      <alignment horizontal="left"/>
      <protection locked="0"/>
    </xf>
    <xf numFmtId="0" fontId="5" fillId="8" borderId="5" xfId="0" applyFont="1" applyFill="1" applyBorder="1"/>
    <xf numFmtId="164" fontId="5" fillId="8" borderId="3" xfId="0" applyNumberFormat="1" applyFont="1" applyFill="1" applyBorder="1" applyProtection="1">
      <protection locked="0"/>
    </xf>
    <xf numFmtId="0" fontId="5" fillId="8" borderId="3" xfId="0" applyFont="1" applyFill="1" applyBorder="1"/>
    <xf numFmtId="164" fontId="5" fillId="8" borderId="6" xfId="0" applyNumberFormat="1" applyFont="1" applyFill="1" applyBorder="1" applyProtection="1">
      <protection locked="0"/>
    </xf>
    <xf numFmtId="0" fontId="5" fillId="9" borderId="2" xfId="0" applyFont="1" applyFill="1" applyBorder="1"/>
    <xf numFmtId="0" fontId="5" fillId="9" borderId="7" xfId="0" applyFont="1" applyFill="1" applyBorder="1" applyAlignment="1">
      <alignment horizontal="right"/>
    </xf>
    <xf numFmtId="0" fontId="5" fillId="9" borderId="3" xfId="0" applyFont="1" applyFill="1" applyBorder="1" applyAlignment="1" applyProtection="1">
      <alignment horizontal="center"/>
      <protection locked="0"/>
    </xf>
    <xf numFmtId="0" fontId="5" fillId="9" borderId="3" xfId="0" applyFont="1" applyFill="1" applyBorder="1" applyAlignment="1">
      <alignment horizontal="left"/>
    </xf>
    <xf numFmtId="164" fontId="5" fillId="9" borderId="7" xfId="0" applyNumberFormat="1" applyFont="1" applyFill="1" applyBorder="1"/>
    <xf numFmtId="0" fontId="5" fillId="9" borderId="4" xfId="0" applyFont="1" applyFill="1" applyBorder="1"/>
    <xf numFmtId="0" fontId="11" fillId="0" borderId="0" xfId="0" applyFont="1" applyAlignment="1">
      <alignment horizontal="center"/>
    </xf>
    <xf numFmtId="0" fontId="3" fillId="10" borderId="11" xfId="0" applyFont="1" applyFill="1" applyBorder="1" applyAlignment="1">
      <alignment horizontal="center"/>
    </xf>
    <xf numFmtId="0" fontId="0" fillId="10" borderId="12" xfId="0" applyFill="1" applyBorder="1"/>
    <xf numFmtId="165" fontId="5" fillId="10" borderId="1" xfId="0" applyNumberFormat="1" applyFont="1" applyFill="1" applyBorder="1"/>
    <xf numFmtId="165" fontId="4" fillId="10" borderId="1" xfId="0" applyNumberFormat="1" applyFont="1" applyFill="1" applyBorder="1"/>
    <xf numFmtId="0" fontId="4" fillId="10" borderId="1" xfId="0" applyFont="1" applyFill="1" applyBorder="1"/>
    <xf numFmtId="165" fontId="5" fillId="10" borderId="12" xfId="0" applyNumberFormat="1" applyFont="1" applyFill="1" applyBorder="1"/>
    <xf numFmtId="165" fontId="6" fillId="10" borderId="1" xfId="0" applyNumberFormat="1" applyFont="1" applyFill="1" applyBorder="1"/>
    <xf numFmtId="0" fontId="0" fillId="10" borderId="1" xfId="0" applyFill="1" applyBorder="1"/>
    <xf numFmtId="0" fontId="0" fillId="10" borderId="11" xfId="0" applyFill="1" applyBorder="1"/>
    <xf numFmtId="0" fontId="0" fillId="10" borderId="14" xfId="0" applyFill="1" applyBorder="1"/>
    <xf numFmtId="165" fontId="5" fillId="10" borderId="4" xfId="0" applyNumberFormat="1" applyFont="1" applyFill="1" applyBorder="1"/>
    <xf numFmtId="0" fontId="0" fillId="10" borderId="15" xfId="0" applyFill="1" applyBorder="1"/>
    <xf numFmtId="165" fontId="4" fillId="10" borderId="4" xfId="0" applyNumberFormat="1" applyFont="1" applyFill="1" applyBorder="1"/>
    <xf numFmtId="165" fontId="5" fillId="11" borderId="1" xfId="0" applyNumberFormat="1" applyFont="1" applyFill="1" applyBorder="1" applyAlignment="1">
      <alignment horizontal="center"/>
    </xf>
    <xf numFmtId="2" fontId="5" fillId="9" borderId="1" xfId="0" applyNumberFormat="1" applyFont="1" applyFill="1" applyBorder="1" applyAlignment="1" applyProtection="1">
      <alignment horizontal="center"/>
      <protection locked="0"/>
    </xf>
    <xf numFmtId="1" fontId="5" fillId="11" borderId="1" xfId="0" applyNumberFormat="1" applyFont="1" applyFill="1" applyBorder="1" applyAlignment="1" applyProtection="1">
      <alignment horizontal="center"/>
      <protection locked="0"/>
    </xf>
    <xf numFmtId="0" fontId="5" fillId="9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F6EA"/>
      <color rgb="FFE6EB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728871</xdr:colOff>
      <xdr:row>0</xdr:row>
      <xdr:rowOff>82826</xdr:rowOff>
    </xdr:from>
    <xdr:to>
      <xdr:col>11</xdr:col>
      <xdr:colOff>796523</xdr:colOff>
      <xdr:row>5</xdr:row>
      <xdr:rowOff>100783</xdr:rowOff>
    </xdr:to>
    <xdr:pic>
      <xdr:nvPicPr>
        <xdr:cNvPr id="3" name="Picture 2" descr="Idaho Department of Education logo">
          <a:extLst>
            <a:ext uri="{FF2B5EF4-FFF2-40B4-BE49-F238E27FC236}">
              <a16:creationId xmlns:a16="http://schemas.microsoft.com/office/drawing/2014/main" id="{23DEAABB-290E-6147-BA47-438426E90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262" y="82826"/>
          <a:ext cx="1069848" cy="1069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showGridLines="0" tabSelected="1" zoomScale="115" zoomScaleNormal="115" workbookViewId="0">
      <selection activeCell="H6" sqref="H6"/>
    </sheetView>
  </sheetViews>
  <sheetFormatPr defaultColWidth="0" defaultRowHeight="14.4" zeroHeight="1" x14ac:dyDescent="0.3"/>
  <cols>
    <col min="1" max="1" width="2.6640625" customWidth="1"/>
    <col min="2" max="2" width="4.88671875" customWidth="1"/>
    <col min="3" max="3" width="18.33203125" customWidth="1"/>
    <col min="4" max="4" width="17.109375" customWidth="1"/>
    <col min="5" max="5" width="12.33203125" customWidth="1"/>
    <col min="6" max="6" width="15.33203125" customWidth="1"/>
    <col min="7" max="7" width="13.44140625" customWidth="1"/>
    <col min="8" max="8" width="19.6640625" customWidth="1"/>
    <col min="9" max="9" width="12" customWidth="1"/>
    <col min="10" max="10" width="15" customWidth="1"/>
    <col min="11" max="11" width="0" hidden="1" customWidth="1"/>
    <col min="12" max="12" width="15" customWidth="1"/>
    <col min="13" max="13" width="11.109375" customWidth="1"/>
    <col min="14" max="14" width="8.88671875" customWidth="1"/>
    <col min="15" max="16384" width="8.88671875" hidden="1"/>
  </cols>
  <sheetData>
    <row r="1" spans="1:13" ht="18" x14ac:dyDescent="0.35">
      <c r="A1" s="1" t="s">
        <v>0</v>
      </c>
      <c r="B1" s="2"/>
      <c r="C1" s="134" t="s">
        <v>83</v>
      </c>
      <c r="D1" s="1"/>
      <c r="E1" s="4" t="s">
        <v>1</v>
      </c>
      <c r="F1" s="1"/>
      <c r="G1" s="1"/>
      <c r="H1" s="1"/>
      <c r="I1" s="1"/>
      <c r="J1" s="1"/>
      <c r="K1" s="1"/>
      <c r="L1" s="1"/>
      <c r="M1" s="1"/>
    </row>
    <row r="2" spans="1:13" ht="18" x14ac:dyDescent="0.35">
      <c r="A2" s="5"/>
      <c r="B2" s="5"/>
      <c r="C2" s="6"/>
      <c r="D2" s="5"/>
      <c r="E2" s="4" t="s">
        <v>2</v>
      </c>
      <c r="F2" s="7"/>
      <c r="G2" s="7"/>
      <c r="H2" s="7"/>
      <c r="I2" s="7"/>
      <c r="J2" s="7"/>
      <c r="K2" s="5"/>
      <c r="L2" s="5"/>
      <c r="M2" s="5"/>
    </row>
    <row r="3" spans="1:13" x14ac:dyDescent="0.3">
      <c r="A3" s="8"/>
      <c r="B3" s="9"/>
      <c r="C3" s="10"/>
      <c r="D3" s="9"/>
      <c r="E3" s="8"/>
      <c r="F3" s="9"/>
      <c r="G3" s="9"/>
      <c r="H3" s="9"/>
      <c r="I3" s="9"/>
      <c r="J3" s="9"/>
      <c r="K3" s="9"/>
      <c r="L3" s="9"/>
      <c r="M3" s="9"/>
    </row>
    <row r="4" spans="1:13" x14ac:dyDescent="0.3">
      <c r="A4" s="8"/>
      <c r="B4" s="9"/>
      <c r="C4" s="10"/>
      <c r="D4" s="9"/>
      <c r="E4" s="8"/>
      <c r="F4" s="9"/>
      <c r="G4" s="9"/>
      <c r="H4" s="9"/>
      <c r="I4" s="9"/>
      <c r="J4" s="9"/>
      <c r="K4" s="9"/>
      <c r="L4" s="9"/>
      <c r="M4" s="9"/>
    </row>
    <row r="5" spans="1:13" x14ac:dyDescent="0.3">
      <c r="A5" s="8"/>
      <c r="B5" s="9"/>
      <c r="C5" s="10"/>
      <c r="D5" s="9"/>
      <c r="E5" s="8"/>
      <c r="F5" s="9"/>
      <c r="G5" s="9"/>
      <c r="H5" s="9"/>
      <c r="I5" s="9"/>
      <c r="J5" s="9"/>
      <c r="K5" s="9"/>
      <c r="L5" s="9"/>
      <c r="M5" s="9"/>
    </row>
    <row r="6" spans="1:13" x14ac:dyDescent="0.3">
      <c r="A6" s="8"/>
      <c r="B6" s="9"/>
      <c r="C6" s="10"/>
      <c r="D6" s="9"/>
      <c r="E6" s="8"/>
      <c r="F6" s="9"/>
      <c r="G6" s="9"/>
      <c r="H6" s="9"/>
      <c r="I6" s="9"/>
      <c r="J6" s="9"/>
      <c r="K6" s="9"/>
      <c r="L6" s="9"/>
      <c r="M6" s="9"/>
    </row>
    <row r="7" spans="1:13" ht="18" x14ac:dyDescent="0.35">
      <c r="A7" s="9"/>
      <c r="B7" s="9"/>
      <c r="C7" s="9"/>
      <c r="D7" s="9"/>
      <c r="E7" s="4" t="s">
        <v>3</v>
      </c>
      <c r="F7" s="4"/>
      <c r="G7" s="4"/>
      <c r="H7" s="4"/>
      <c r="I7" s="5"/>
      <c r="J7" s="9"/>
      <c r="K7" s="9"/>
      <c r="L7" s="9"/>
      <c r="M7" s="9"/>
    </row>
    <row r="8" spans="1:13" x14ac:dyDescent="0.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15.6" x14ac:dyDescent="0.3">
      <c r="A9" s="9"/>
      <c r="B9" s="9"/>
      <c r="C9" s="11"/>
      <c r="D9" s="11" t="s">
        <v>4</v>
      </c>
      <c r="E9" s="12"/>
      <c r="F9" s="11" t="s">
        <v>5</v>
      </c>
      <c r="G9" s="121"/>
      <c r="H9" s="122"/>
      <c r="I9" s="122"/>
      <c r="J9" s="123"/>
      <c r="K9" s="12"/>
      <c r="L9" s="9"/>
      <c r="M9" s="9"/>
    </row>
    <row r="10" spans="1:13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7.399999999999999" x14ac:dyDescent="0.3">
      <c r="A11" s="9"/>
      <c r="B11" s="9"/>
      <c r="C11" s="4" t="s">
        <v>6</v>
      </c>
      <c r="D11" s="11" t="s">
        <v>7</v>
      </c>
      <c r="E11" s="13"/>
      <c r="F11" s="14" t="s">
        <v>8</v>
      </c>
      <c r="G11" s="11" t="s">
        <v>9</v>
      </c>
      <c r="H11" s="13"/>
      <c r="I11" s="9"/>
      <c r="J11" s="11" t="s">
        <v>10</v>
      </c>
      <c r="K11" s="9"/>
      <c r="L11" s="12"/>
      <c r="M11" s="14"/>
    </row>
    <row r="12" spans="1:13" ht="17.399999999999999" x14ac:dyDescent="0.3">
      <c r="A12" s="9"/>
      <c r="B12" s="9"/>
      <c r="C12" s="4"/>
      <c r="D12" s="11"/>
      <c r="E12" s="15"/>
      <c r="F12" s="14"/>
      <c r="G12" s="11"/>
      <c r="H12" s="15"/>
      <c r="I12" s="9"/>
      <c r="J12" s="16"/>
      <c r="K12" s="9"/>
      <c r="L12" s="17"/>
      <c r="M12" s="14"/>
    </row>
    <row r="13" spans="1:13" ht="15.6" x14ac:dyDescent="0.3">
      <c r="A13" s="9"/>
      <c r="B13" s="9"/>
      <c r="C13" s="135" t="s">
        <v>11</v>
      </c>
      <c r="D13" s="136" t="s">
        <v>12</v>
      </c>
      <c r="E13" s="137"/>
      <c r="F13" s="138"/>
      <c r="G13" s="139" t="s">
        <v>13</v>
      </c>
      <c r="H13" s="140"/>
      <c r="I13" s="141" t="s">
        <v>14</v>
      </c>
      <c r="J13" s="142"/>
      <c r="K13" s="18"/>
      <c r="L13" s="17"/>
      <c r="M13" s="14"/>
    </row>
    <row r="14" spans="1:13" ht="16.2" thickBot="1" x14ac:dyDescent="0.35">
      <c r="A14" s="19"/>
      <c r="B14" s="20"/>
      <c r="C14" s="166" t="s">
        <v>15</v>
      </c>
      <c r="D14" s="143" t="s">
        <v>78</v>
      </c>
      <c r="E14" s="144"/>
      <c r="F14" s="145"/>
      <c r="G14" s="146" t="s">
        <v>79</v>
      </c>
      <c r="H14" s="145"/>
      <c r="I14" s="147"/>
      <c r="J14" s="148"/>
      <c r="K14" s="21"/>
      <c r="L14" s="17"/>
      <c r="M14" s="22"/>
    </row>
    <row r="15" spans="1:13" ht="18" thickTop="1" x14ac:dyDescent="0.3">
      <c r="A15" s="23"/>
      <c r="B15" s="23"/>
      <c r="C15" s="24" t="s">
        <v>16</v>
      </c>
      <c r="D15" s="25"/>
      <c r="E15" s="26"/>
      <c r="F15" s="25"/>
      <c r="G15" s="25"/>
      <c r="H15" s="25"/>
      <c r="I15" s="25"/>
      <c r="J15" s="9"/>
      <c r="K15" s="9"/>
      <c r="L15" s="9"/>
      <c r="M15" s="27" t="s">
        <v>17</v>
      </c>
    </row>
    <row r="16" spans="1:13" ht="18" x14ac:dyDescent="0.35">
      <c r="A16" s="9"/>
      <c r="B16" s="9"/>
      <c r="C16" s="28"/>
      <c r="D16" s="25"/>
      <c r="E16" s="6"/>
      <c r="F16" s="25"/>
      <c r="G16" s="25"/>
      <c r="H16" s="25"/>
      <c r="I16" s="25"/>
      <c r="J16" s="9"/>
      <c r="K16" s="9"/>
      <c r="L16" s="9"/>
      <c r="M16" s="150"/>
    </row>
    <row r="17" spans="1:13" ht="18" x14ac:dyDescent="0.35">
      <c r="A17" s="29">
        <v>1</v>
      </c>
      <c r="B17" s="4" t="s">
        <v>18</v>
      </c>
      <c r="C17" s="5"/>
      <c r="D17" s="5"/>
      <c r="E17" s="30"/>
      <c r="F17" s="11" t="s">
        <v>19</v>
      </c>
      <c r="G17" s="9"/>
      <c r="H17" s="31"/>
      <c r="I17" s="9"/>
      <c r="J17" s="9"/>
      <c r="K17" s="9"/>
      <c r="L17" s="9"/>
      <c r="M17" s="151"/>
    </row>
    <row r="18" spans="1:13" ht="15.6" x14ac:dyDescent="0.3">
      <c r="A18" s="32"/>
      <c r="B18" s="8"/>
      <c r="C18" s="30" t="s">
        <v>20</v>
      </c>
      <c r="D18" s="33"/>
      <c r="E18" s="30"/>
      <c r="F18" s="11" t="s">
        <v>21</v>
      </c>
      <c r="G18" s="9"/>
      <c r="H18" s="31"/>
      <c r="I18" s="133" t="s">
        <v>80</v>
      </c>
      <c r="J18" s="9"/>
      <c r="K18" s="9"/>
      <c r="L18" s="9"/>
      <c r="M18" s="152"/>
    </row>
    <row r="19" spans="1:13" ht="15.6" x14ac:dyDescent="0.3">
      <c r="A19" s="32"/>
      <c r="B19" s="8"/>
      <c r="C19" s="9" t="s">
        <v>22</v>
      </c>
      <c r="D19" s="33"/>
      <c r="E19" s="34"/>
      <c r="F19" s="11" t="s">
        <v>23</v>
      </c>
      <c r="G19" s="9"/>
      <c r="H19" s="31"/>
      <c r="I19" s="133" t="s">
        <v>80</v>
      </c>
      <c r="J19" s="9"/>
      <c r="K19" s="9"/>
      <c r="L19" s="9"/>
      <c r="M19" s="152"/>
    </row>
    <row r="20" spans="1:13" ht="15.6" x14ac:dyDescent="0.3">
      <c r="A20" s="32"/>
      <c r="B20" s="8"/>
      <c r="C20" s="9" t="s">
        <v>24</v>
      </c>
      <c r="D20" s="33"/>
      <c r="E20" s="34"/>
      <c r="F20" s="11" t="s">
        <v>25</v>
      </c>
      <c r="G20" s="9"/>
      <c r="H20" s="31"/>
      <c r="I20" s="133" t="s">
        <v>81</v>
      </c>
      <c r="J20" s="9"/>
      <c r="K20" s="9"/>
      <c r="L20" s="9"/>
      <c r="M20" s="152"/>
    </row>
    <row r="21" spans="1:13" ht="15.6" x14ac:dyDescent="0.3">
      <c r="A21" s="32"/>
      <c r="B21" s="9"/>
      <c r="C21" s="9" t="s">
        <v>26</v>
      </c>
      <c r="D21" s="9"/>
      <c r="E21" s="35"/>
      <c r="F21" s="11" t="s">
        <v>27</v>
      </c>
      <c r="G21" s="9"/>
      <c r="H21" s="31"/>
      <c r="I21" s="133" t="s">
        <v>82</v>
      </c>
      <c r="J21" s="9"/>
      <c r="K21" s="9"/>
      <c r="L21" s="9"/>
      <c r="M21" s="153"/>
    </row>
    <row r="22" spans="1:13" ht="18" x14ac:dyDescent="0.35">
      <c r="A22" s="29"/>
      <c r="B22" s="4"/>
      <c r="C22" s="5"/>
      <c r="D22" s="5"/>
      <c r="E22" s="30"/>
      <c r="F22" s="30"/>
      <c r="G22" s="9"/>
      <c r="H22" s="9"/>
      <c r="I22" s="16"/>
      <c r="J22" s="35"/>
      <c r="K22" s="9"/>
      <c r="L22" s="9"/>
      <c r="M22" s="36"/>
    </row>
    <row r="23" spans="1:13" ht="18" x14ac:dyDescent="0.35">
      <c r="A23" s="29">
        <v>2</v>
      </c>
      <c r="B23" s="4" t="s">
        <v>28</v>
      </c>
      <c r="C23" s="5"/>
      <c r="D23" s="5"/>
      <c r="E23" s="30"/>
      <c r="F23" s="30"/>
      <c r="G23" s="32"/>
      <c r="H23" s="9"/>
      <c r="I23" s="16"/>
      <c r="J23" s="37">
        <f>H18+H19+(H20*0.5)</f>
        <v>0</v>
      </c>
      <c r="K23" s="9"/>
      <c r="L23" s="9"/>
      <c r="M23" s="154"/>
    </row>
    <row r="24" spans="1:13" ht="18.600000000000001" thickBot="1" x14ac:dyDescent="0.4">
      <c r="A24" s="38"/>
      <c r="B24" s="39"/>
      <c r="C24" s="40"/>
      <c r="D24" s="40"/>
      <c r="E24" s="22"/>
      <c r="F24" s="22"/>
      <c r="G24" s="22"/>
      <c r="H24" s="22"/>
      <c r="I24" s="41"/>
      <c r="J24" s="42"/>
      <c r="K24" s="22"/>
      <c r="L24" s="22"/>
      <c r="M24" s="43"/>
    </row>
    <row r="25" spans="1:13" ht="18.600000000000001" thickTop="1" x14ac:dyDescent="0.35">
      <c r="A25" s="8"/>
      <c r="B25" s="3" t="s">
        <v>29</v>
      </c>
      <c r="C25" s="5"/>
      <c r="D25" s="5"/>
      <c r="E25" s="9"/>
      <c r="G25" s="6"/>
      <c r="H25" s="6"/>
      <c r="I25" s="16"/>
      <c r="J25" s="35"/>
      <c r="K25" s="9"/>
      <c r="L25" s="9"/>
      <c r="M25" s="57"/>
    </row>
    <row r="26" spans="1:13" ht="18" x14ac:dyDescent="0.35">
      <c r="A26" s="44" t="s">
        <v>30</v>
      </c>
      <c r="B26" s="4" t="s">
        <v>31</v>
      </c>
      <c r="C26" s="5"/>
      <c r="D26" s="9"/>
      <c r="E26" s="9"/>
      <c r="F26" s="9"/>
      <c r="G26" s="9"/>
      <c r="H26" s="9"/>
      <c r="I26" s="9"/>
      <c r="J26" s="9"/>
      <c r="K26" s="9"/>
      <c r="L26" s="45" t="s">
        <v>32</v>
      </c>
      <c r="M26" s="59"/>
    </row>
    <row r="27" spans="1:13" ht="15.6" x14ac:dyDescent="0.3">
      <c r="A27" s="9"/>
      <c r="B27" s="30"/>
      <c r="C27" s="30" t="s">
        <v>33</v>
      </c>
      <c r="D27" s="30"/>
      <c r="E27" s="30"/>
      <c r="F27" s="14"/>
      <c r="G27" s="46"/>
      <c r="H27" s="47"/>
      <c r="I27" s="48"/>
      <c r="J27" s="49"/>
      <c r="K27" s="50">
        <f>SUM(F27:J27)</f>
        <v>0</v>
      </c>
      <c r="L27" s="51">
        <f>SUM(H27*J27)</f>
        <v>0</v>
      </c>
      <c r="M27" s="152"/>
    </row>
    <row r="28" spans="1:13" ht="15.6" x14ac:dyDescent="0.3">
      <c r="A28" s="9"/>
      <c r="B28" s="30"/>
      <c r="C28" s="30"/>
      <c r="D28" s="30"/>
      <c r="E28" s="30"/>
      <c r="F28" s="52"/>
      <c r="G28" s="46"/>
      <c r="H28" s="53" t="s">
        <v>34</v>
      </c>
      <c r="I28" s="9"/>
      <c r="J28" s="32" t="s">
        <v>35</v>
      </c>
      <c r="K28" s="54"/>
      <c r="L28" s="55"/>
      <c r="M28" s="56"/>
    </row>
    <row r="29" spans="1:13" ht="15.6" x14ac:dyDescent="0.3">
      <c r="A29" s="9"/>
      <c r="B29" s="30"/>
      <c r="C29" s="30" t="s">
        <v>36</v>
      </c>
      <c r="D29" s="30"/>
      <c r="E29" s="30"/>
      <c r="F29" s="14"/>
      <c r="G29" s="46"/>
      <c r="H29" s="47"/>
      <c r="I29" s="48"/>
      <c r="J29" s="49"/>
      <c r="K29" s="50">
        <f>SUM(F29:J29)</f>
        <v>0</v>
      </c>
      <c r="L29" s="51">
        <f>SUM(H29*J29)</f>
        <v>0</v>
      </c>
      <c r="M29" s="155"/>
    </row>
    <row r="30" spans="1:13" ht="15.6" x14ac:dyDescent="0.3">
      <c r="A30" s="9"/>
      <c r="B30" s="30"/>
      <c r="C30" s="30"/>
      <c r="D30" s="30"/>
      <c r="E30" s="30"/>
      <c r="F30" s="9"/>
      <c r="G30" s="52"/>
      <c r="H30" s="52" t="s">
        <v>34</v>
      </c>
      <c r="I30" s="9"/>
      <c r="J30" s="32" t="s">
        <v>37</v>
      </c>
      <c r="K30" s="54"/>
      <c r="L30" s="55"/>
      <c r="M30" s="57"/>
    </row>
    <row r="31" spans="1:13" ht="18" x14ac:dyDescent="0.35">
      <c r="A31" s="44" t="s">
        <v>38</v>
      </c>
      <c r="B31" s="4" t="s">
        <v>39</v>
      </c>
      <c r="C31" s="5"/>
      <c r="D31" s="9"/>
      <c r="E31" s="9"/>
      <c r="F31" s="9"/>
      <c r="G31" s="9"/>
      <c r="H31" s="60" t="s">
        <v>40</v>
      </c>
      <c r="I31" s="9"/>
      <c r="J31" s="54"/>
      <c r="K31" s="54"/>
      <c r="L31" s="58"/>
      <c r="M31" s="59"/>
    </row>
    <row r="32" spans="1:13" ht="15.6" x14ac:dyDescent="0.3">
      <c r="A32" s="30"/>
      <c r="B32" s="30"/>
      <c r="C32" s="30"/>
      <c r="D32" s="48"/>
      <c r="E32" s="48"/>
      <c r="F32" s="34"/>
      <c r="G32" s="149" t="s">
        <v>84</v>
      </c>
      <c r="H32" s="12"/>
      <c r="I32" s="61"/>
      <c r="J32" s="35" t="s">
        <v>86</v>
      </c>
      <c r="K32" s="58"/>
      <c r="L32" s="62">
        <f>H32*0.67</f>
        <v>0</v>
      </c>
      <c r="M32" s="156"/>
    </row>
    <row r="33" spans="1:13" ht="15.6" x14ac:dyDescent="0.3">
      <c r="A33" s="30"/>
      <c r="B33" s="30"/>
      <c r="C33" s="30"/>
      <c r="D33" s="48"/>
      <c r="E33" s="35"/>
      <c r="G33" s="149" t="s">
        <v>85</v>
      </c>
      <c r="H33" s="12"/>
      <c r="I33" s="61"/>
      <c r="J33" s="35" t="s">
        <v>87</v>
      </c>
      <c r="K33" s="58"/>
      <c r="L33" s="62">
        <f>H33*0.7</f>
        <v>0</v>
      </c>
      <c r="M33" s="156"/>
    </row>
    <row r="34" spans="1:13" ht="15.6" x14ac:dyDescent="0.3">
      <c r="A34" s="30"/>
      <c r="B34" s="30"/>
      <c r="C34" s="30"/>
      <c r="D34" s="48"/>
      <c r="E34" s="48"/>
      <c r="F34" s="34"/>
      <c r="I34" s="61"/>
      <c r="K34" s="58"/>
      <c r="M34" s="63"/>
    </row>
    <row r="35" spans="1:13" ht="18" x14ac:dyDescent="0.35">
      <c r="A35" s="44" t="s">
        <v>41</v>
      </c>
      <c r="B35" s="4" t="s">
        <v>77</v>
      </c>
      <c r="C35" s="5"/>
      <c r="D35" s="64"/>
      <c r="E35" s="64"/>
      <c r="F35" s="64"/>
      <c r="G35" s="64"/>
      <c r="H35" s="64"/>
      <c r="I35" s="64"/>
      <c r="J35" s="5"/>
      <c r="K35" s="54"/>
      <c r="L35" s="65"/>
      <c r="M35" s="157"/>
    </row>
    <row r="36" spans="1:13" ht="18" x14ac:dyDescent="0.35">
      <c r="A36" s="44"/>
      <c r="B36" s="4"/>
      <c r="C36" s="5"/>
      <c r="D36" s="64"/>
      <c r="E36" s="64"/>
      <c r="F36" s="64"/>
      <c r="G36" s="66" t="s">
        <v>42</v>
      </c>
      <c r="H36" s="64"/>
      <c r="I36" s="32" t="s">
        <v>43</v>
      </c>
      <c r="J36" s="5"/>
      <c r="K36" s="54"/>
      <c r="L36" s="67"/>
      <c r="M36" s="68"/>
    </row>
    <row r="37" spans="1:13" ht="18" x14ac:dyDescent="0.35">
      <c r="A37" s="44" t="s">
        <v>44</v>
      </c>
      <c r="B37" s="4" t="s">
        <v>45</v>
      </c>
      <c r="C37" s="5"/>
      <c r="D37" s="64"/>
      <c r="E37" s="64"/>
      <c r="F37" s="64"/>
      <c r="G37" s="163">
        <v>75</v>
      </c>
      <c r="H37" s="64"/>
      <c r="I37" s="165"/>
      <c r="J37" s="5"/>
      <c r="K37" s="54"/>
      <c r="L37" s="62">
        <f>G37*I37</f>
        <v>0</v>
      </c>
      <c r="M37" s="158"/>
    </row>
    <row r="38" spans="1:13" ht="15.6" x14ac:dyDescent="0.3">
      <c r="A38" s="69"/>
      <c r="B38" s="35"/>
      <c r="C38" s="9"/>
      <c r="D38" s="70"/>
      <c r="E38" s="70"/>
      <c r="F38" s="70"/>
      <c r="G38" s="70"/>
      <c r="H38" s="70"/>
      <c r="I38" s="70"/>
      <c r="J38" s="9"/>
      <c r="K38" s="54"/>
      <c r="L38" s="55"/>
      <c r="M38" s="71"/>
    </row>
    <row r="39" spans="1:13" ht="18.600000000000001" thickBot="1" x14ac:dyDescent="0.4">
      <c r="A39" s="72" t="s">
        <v>46</v>
      </c>
      <c r="B39" s="39" t="s">
        <v>47</v>
      </c>
      <c r="C39" s="40"/>
      <c r="D39" s="73"/>
      <c r="E39" s="73"/>
      <c r="F39" s="73"/>
      <c r="G39" s="73"/>
      <c r="H39" s="73"/>
      <c r="I39" s="73"/>
      <c r="J39" s="74" t="s">
        <v>48</v>
      </c>
      <c r="K39" s="75"/>
      <c r="L39" s="76">
        <f>SUM(L27+L29+L32+L33+L35+L37)</f>
        <v>0</v>
      </c>
      <c r="M39" s="159"/>
    </row>
    <row r="40" spans="1:13" ht="18" thickTop="1" x14ac:dyDescent="0.3">
      <c r="A40" s="69"/>
      <c r="B40" s="35"/>
      <c r="C40" s="9"/>
      <c r="D40" s="52"/>
      <c r="E40" s="70"/>
      <c r="F40" s="32"/>
      <c r="G40" s="52" t="s">
        <v>49</v>
      </c>
      <c r="H40" s="70"/>
      <c r="I40" s="32" t="s">
        <v>43</v>
      </c>
      <c r="J40" s="77"/>
      <c r="K40" s="54"/>
      <c r="L40" s="78" t="s">
        <v>50</v>
      </c>
      <c r="M40" s="79"/>
    </row>
    <row r="41" spans="1:13" ht="17.399999999999999" x14ac:dyDescent="0.3">
      <c r="A41" s="44" t="s">
        <v>51</v>
      </c>
      <c r="B41" s="4" t="s">
        <v>52</v>
      </c>
      <c r="C41" s="9"/>
      <c r="D41" s="80"/>
      <c r="E41" s="45"/>
      <c r="F41" s="17"/>
      <c r="G41" s="47"/>
      <c r="H41" s="45" t="s">
        <v>53</v>
      </c>
      <c r="I41" s="12"/>
      <c r="J41" s="9"/>
      <c r="K41" s="54"/>
      <c r="L41" s="81">
        <f>SUM(G41*I41)</f>
        <v>0</v>
      </c>
      <c r="M41" s="152"/>
    </row>
    <row r="42" spans="1:13" ht="16.2" thickBot="1" x14ac:dyDescent="0.35">
      <c r="A42" s="82"/>
      <c r="B42" s="9"/>
      <c r="C42" s="52"/>
      <c r="D42" s="52"/>
      <c r="E42" s="52"/>
      <c r="F42" s="32"/>
      <c r="G42" s="52" t="s">
        <v>54</v>
      </c>
      <c r="H42" s="9"/>
      <c r="I42" s="32" t="s">
        <v>55</v>
      </c>
      <c r="J42" s="54"/>
      <c r="K42" s="54"/>
      <c r="L42" s="83"/>
      <c r="M42" s="84"/>
    </row>
    <row r="43" spans="1:13" ht="16.2" thickTop="1" x14ac:dyDescent="0.3">
      <c r="A43" s="82"/>
      <c r="B43" s="9"/>
      <c r="C43" s="85"/>
      <c r="D43" s="85"/>
      <c r="E43" s="86"/>
      <c r="F43" s="17"/>
      <c r="G43" s="47"/>
      <c r="H43" s="45" t="s">
        <v>53</v>
      </c>
      <c r="I43" s="12"/>
      <c r="J43" s="54"/>
      <c r="K43" s="54"/>
      <c r="L43" s="87">
        <f>SUM(G43*I43)</f>
        <v>0</v>
      </c>
      <c r="M43" s="152"/>
    </row>
    <row r="44" spans="1:13" ht="15.6" x14ac:dyDescent="0.3">
      <c r="A44" s="82"/>
      <c r="B44" s="9"/>
      <c r="C44" s="85"/>
      <c r="D44" s="85"/>
      <c r="E44" s="86"/>
      <c r="F44" s="17"/>
      <c r="G44" s="88" t="s">
        <v>56</v>
      </c>
      <c r="H44" s="45"/>
      <c r="I44" s="32" t="s">
        <v>55</v>
      </c>
      <c r="J44" s="54"/>
      <c r="K44" s="54"/>
      <c r="L44" s="89" t="s">
        <v>48</v>
      </c>
      <c r="M44" s="90">
        <f>L41+L43</f>
        <v>0</v>
      </c>
    </row>
    <row r="45" spans="1:13" ht="15.6" x14ac:dyDescent="0.3">
      <c r="A45" s="82"/>
      <c r="B45" s="9"/>
      <c r="C45" s="9"/>
      <c r="D45" s="52"/>
      <c r="E45" s="9"/>
      <c r="F45" s="32"/>
      <c r="G45" s="163">
        <v>75</v>
      </c>
      <c r="H45" s="32"/>
      <c r="I45" s="164"/>
      <c r="J45" s="54"/>
      <c r="K45" s="54"/>
      <c r="L45" s="91"/>
      <c r="M45" s="152">
        <f>G45*I45</f>
        <v>0</v>
      </c>
    </row>
    <row r="46" spans="1:13" ht="18" x14ac:dyDescent="0.35">
      <c r="A46" s="44"/>
      <c r="B46" s="4"/>
      <c r="C46" s="5"/>
      <c r="D46" s="9"/>
      <c r="E46" s="55"/>
      <c r="F46" s="35"/>
      <c r="G46" s="14"/>
      <c r="H46" s="92"/>
      <c r="I46" s="55"/>
      <c r="J46" s="77"/>
      <c r="K46" s="54"/>
      <c r="L46" s="93"/>
      <c r="M46" s="94"/>
    </row>
    <row r="47" spans="1:13" ht="18" thickBot="1" x14ac:dyDescent="0.35">
      <c r="A47" s="44" t="s">
        <v>57</v>
      </c>
      <c r="B47" s="39" t="s">
        <v>58</v>
      </c>
      <c r="C47" s="22"/>
      <c r="D47" s="22"/>
      <c r="E47" s="95"/>
      <c r="F47" s="39" t="s">
        <v>59</v>
      </c>
      <c r="G47" s="95"/>
      <c r="H47" s="96"/>
      <c r="I47" s="96"/>
      <c r="J47" s="74" t="s">
        <v>60</v>
      </c>
      <c r="K47" s="97"/>
      <c r="L47" s="62">
        <f>(L39)-(L41+L43)</f>
        <v>0</v>
      </c>
      <c r="M47" s="160"/>
    </row>
    <row r="48" spans="1:13" ht="18" thickTop="1" x14ac:dyDescent="0.3">
      <c r="A48" s="82"/>
      <c r="B48" s="9"/>
      <c r="C48" s="9"/>
      <c r="D48" s="9"/>
      <c r="E48" s="52"/>
      <c r="F48" s="78" t="s">
        <v>61</v>
      </c>
      <c r="G48" s="78"/>
      <c r="H48" s="98"/>
      <c r="I48" s="98"/>
      <c r="J48" s="54"/>
      <c r="K48" s="54"/>
      <c r="L48" s="58"/>
      <c r="M48" s="59"/>
    </row>
    <row r="49" spans="1:13" ht="18" x14ac:dyDescent="0.35">
      <c r="A49" s="44" t="s">
        <v>62</v>
      </c>
      <c r="B49" s="4" t="s">
        <v>28</v>
      </c>
      <c r="C49" s="5"/>
      <c r="D49" s="5"/>
      <c r="E49" s="99"/>
      <c r="F49" s="100">
        <f>J23</f>
        <v>0</v>
      </c>
      <c r="G49" s="52" t="s">
        <v>53</v>
      </c>
      <c r="H49" s="101">
        <v>150</v>
      </c>
      <c r="I49" s="9"/>
      <c r="J49" s="9"/>
      <c r="K49" s="54"/>
      <c r="L49" s="102">
        <f>SUM(F49*150)</f>
        <v>0</v>
      </c>
      <c r="M49" s="161"/>
    </row>
    <row r="50" spans="1:13" ht="16.2" thickBot="1" x14ac:dyDescent="0.35">
      <c r="A50" s="8"/>
      <c r="B50" s="8"/>
      <c r="C50" s="9"/>
      <c r="D50" s="9"/>
      <c r="E50" s="98"/>
      <c r="F50" s="52" t="s">
        <v>63</v>
      </c>
      <c r="G50" s="45"/>
      <c r="H50" s="98"/>
      <c r="I50" s="53"/>
      <c r="J50" s="103"/>
      <c r="K50" s="54"/>
      <c r="L50" s="58"/>
      <c r="M50" s="56"/>
    </row>
    <row r="51" spans="1:13" ht="18.600000000000001" thickBot="1" x14ac:dyDescent="0.4">
      <c r="A51" s="44" t="s">
        <v>64</v>
      </c>
      <c r="B51" s="4" t="s">
        <v>65</v>
      </c>
      <c r="C51" s="5"/>
      <c r="D51" s="5"/>
      <c r="E51" s="9"/>
      <c r="F51" s="3" t="s">
        <v>66</v>
      </c>
      <c r="G51" s="4"/>
      <c r="H51" s="9"/>
      <c r="I51" s="4" t="s">
        <v>61</v>
      </c>
      <c r="J51" s="104"/>
      <c r="K51" s="54"/>
      <c r="L51" s="105">
        <f>MIN(L47,L49)</f>
        <v>0</v>
      </c>
      <c r="M51" s="162"/>
    </row>
    <row r="52" spans="1:13" ht="15" thickBot="1" x14ac:dyDescent="0.3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106"/>
    </row>
    <row r="53" spans="1:13" ht="18" thickTop="1" x14ac:dyDescent="0.3">
      <c r="A53" s="30"/>
      <c r="B53" s="30"/>
      <c r="C53" s="30"/>
      <c r="D53" s="30"/>
      <c r="E53" s="30"/>
      <c r="F53" s="78" t="s">
        <v>67</v>
      </c>
      <c r="G53" s="30"/>
      <c r="H53" s="30"/>
      <c r="I53" s="30"/>
      <c r="J53" s="30"/>
      <c r="K53" s="30"/>
      <c r="L53" s="30"/>
      <c r="M53" s="30"/>
    </row>
    <row r="54" spans="1:13" ht="18" x14ac:dyDescent="0.35">
      <c r="A54" s="30"/>
      <c r="B54" s="113"/>
      <c r="C54" s="113"/>
      <c r="D54" s="113"/>
      <c r="E54" s="113"/>
      <c r="F54" s="78"/>
      <c r="G54" s="115"/>
      <c r="H54" s="115"/>
      <c r="I54" s="115"/>
      <c r="J54" s="30"/>
      <c r="K54" s="30"/>
      <c r="L54" s="30"/>
      <c r="M54" s="30"/>
    </row>
    <row r="55" spans="1:13" ht="18" x14ac:dyDescent="0.35">
      <c r="A55" s="9"/>
      <c r="B55" s="114"/>
      <c r="C55" s="114"/>
      <c r="D55" s="114"/>
      <c r="E55" s="114"/>
      <c r="F55" s="9"/>
      <c r="G55" s="116"/>
      <c r="H55" s="116"/>
      <c r="I55" s="116"/>
      <c r="J55" s="9"/>
      <c r="K55" s="9"/>
      <c r="L55" s="9"/>
    </row>
    <row r="56" spans="1:13" ht="18" x14ac:dyDescent="0.35">
      <c r="A56" s="9"/>
      <c r="B56" s="9"/>
      <c r="C56" s="9"/>
      <c r="D56" s="5" t="s">
        <v>68</v>
      </c>
      <c r="E56" s="9"/>
      <c r="F56" s="9"/>
      <c r="G56" s="5" t="s">
        <v>69</v>
      </c>
      <c r="H56" s="9"/>
      <c r="I56" s="9"/>
      <c r="J56" s="9"/>
      <c r="K56" s="9"/>
      <c r="L56" s="9"/>
      <c r="M56" s="9"/>
    </row>
    <row r="57" spans="1:13" ht="18" x14ac:dyDescent="0.35">
      <c r="A57" s="5"/>
      <c r="B57" s="4"/>
      <c r="C57" s="5"/>
      <c r="D57" s="5"/>
      <c r="E57" s="5"/>
      <c r="F57" s="5"/>
      <c r="G57" s="115"/>
      <c r="H57" s="115"/>
      <c r="I57" s="115"/>
      <c r="J57" s="9"/>
      <c r="K57" s="5"/>
      <c r="L57" s="5"/>
      <c r="M57" s="5"/>
    </row>
    <row r="58" spans="1:13" ht="18" x14ac:dyDescent="0.35">
      <c r="A58" s="9"/>
      <c r="B58" s="19"/>
      <c r="C58" s="107"/>
      <c r="D58" s="107"/>
      <c r="E58" s="107"/>
      <c r="F58" s="9"/>
      <c r="G58" s="116"/>
      <c r="H58" s="116"/>
      <c r="I58" s="116"/>
      <c r="K58" s="9"/>
      <c r="L58" s="9"/>
      <c r="M58" s="9"/>
    </row>
    <row r="59" spans="1:13" ht="18" x14ac:dyDescent="0.35">
      <c r="A59" s="9"/>
      <c r="B59" s="9"/>
      <c r="C59" s="9"/>
      <c r="D59" s="5" t="s">
        <v>70</v>
      </c>
      <c r="E59" s="9"/>
      <c r="F59" s="9"/>
      <c r="G59" s="108" t="s">
        <v>71</v>
      </c>
      <c r="H59" s="9"/>
      <c r="I59" s="9"/>
      <c r="J59" s="9"/>
      <c r="K59" s="9"/>
      <c r="L59" s="9"/>
      <c r="M59" s="9"/>
    </row>
    <row r="60" spans="1:13" ht="18.600000000000001" thickBot="1" x14ac:dyDescent="0.4">
      <c r="A60" s="22"/>
      <c r="B60" s="22"/>
      <c r="C60" s="22"/>
      <c r="D60" s="40"/>
      <c r="E60" s="22"/>
      <c r="F60" s="22"/>
      <c r="G60" s="40"/>
      <c r="H60" s="22"/>
      <c r="I60" s="22"/>
      <c r="J60" s="22"/>
      <c r="K60" s="22"/>
      <c r="L60" s="22"/>
      <c r="M60" s="22"/>
    </row>
    <row r="61" spans="1:13" ht="18.600000000000001" thickTop="1" thickBot="1" x14ac:dyDescent="0.35">
      <c r="A61" s="124" t="s">
        <v>72</v>
      </c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</row>
    <row r="62" spans="1:13" ht="18.600000000000001" thickBot="1" x14ac:dyDescent="0.4">
      <c r="A62" s="9"/>
      <c r="B62" s="9"/>
      <c r="C62" s="9"/>
      <c r="D62" s="5"/>
      <c r="E62" s="9"/>
      <c r="F62" s="9"/>
      <c r="G62" s="5"/>
      <c r="H62" s="9"/>
      <c r="I62" s="9"/>
      <c r="J62" s="22"/>
      <c r="K62" s="22"/>
      <c r="L62" s="22"/>
      <c r="M62" s="9"/>
    </row>
    <row r="63" spans="1:13" ht="18.600000000000001" thickTop="1" x14ac:dyDescent="0.35">
      <c r="A63" s="5"/>
      <c r="B63" s="5"/>
      <c r="C63" s="5"/>
      <c r="D63" s="5"/>
      <c r="E63" s="5"/>
      <c r="F63" s="5"/>
      <c r="G63" s="4" t="s">
        <v>73</v>
      </c>
      <c r="H63" s="5"/>
      <c r="I63" s="109"/>
      <c r="J63" s="125">
        <f>L51</f>
        <v>0</v>
      </c>
      <c r="K63" s="126"/>
      <c r="L63" s="127"/>
      <c r="M63" s="110"/>
    </row>
    <row r="64" spans="1:13" ht="18" thickBot="1" x14ac:dyDescent="0.35">
      <c r="A64" s="9"/>
      <c r="B64" s="117"/>
      <c r="C64" s="117"/>
      <c r="D64" s="117"/>
      <c r="E64" s="117"/>
      <c r="F64" s="117"/>
      <c r="G64" s="119"/>
      <c r="H64" s="119"/>
      <c r="I64" s="9"/>
      <c r="J64" s="128"/>
      <c r="K64" s="129"/>
      <c r="L64" s="130"/>
      <c r="M64" s="110"/>
    </row>
    <row r="65" spans="1:13" ht="18" thickTop="1" x14ac:dyDescent="0.3">
      <c r="A65" s="9"/>
      <c r="B65" s="118"/>
      <c r="C65" s="118"/>
      <c r="D65" s="118"/>
      <c r="E65" s="118"/>
      <c r="F65" s="118"/>
      <c r="G65" s="120"/>
      <c r="H65" s="120"/>
      <c r="I65" s="9"/>
      <c r="J65" s="9"/>
      <c r="K65" s="9"/>
      <c r="L65" s="9"/>
      <c r="M65" s="9"/>
    </row>
    <row r="66" spans="1:13" ht="18" x14ac:dyDescent="0.35">
      <c r="A66" s="5"/>
      <c r="B66" s="131" t="s">
        <v>76</v>
      </c>
      <c r="C66" s="131"/>
      <c r="D66" s="131"/>
      <c r="E66" s="131"/>
      <c r="F66" s="131"/>
      <c r="G66" s="5"/>
      <c r="H66" s="4" t="s">
        <v>74</v>
      </c>
      <c r="I66" s="5"/>
      <c r="J66" s="111"/>
      <c r="K66" s="5"/>
      <c r="L66" s="5"/>
    </row>
    <row r="67" spans="1:13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3" ht="15.6" x14ac:dyDescent="0.3">
      <c r="A68" s="30"/>
      <c r="B68" s="112"/>
      <c r="C68" s="30"/>
      <c r="D68" s="30"/>
      <c r="E68" s="35"/>
      <c r="F68" s="30"/>
      <c r="G68" s="30"/>
      <c r="H68" s="30"/>
      <c r="I68" s="30"/>
      <c r="J68" s="11"/>
      <c r="K68" s="30"/>
      <c r="L68" s="30"/>
    </row>
    <row r="69" spans="1:13" ht="36" customHeight="1" x14ac:dyDescent="0.3">
      <c r="A69" s="9"/>
      <c r="B69" s="9"/>
      <c r="C69" s="132" t="s">
        <v>75</v>
      </c>
      <c r="D69" s="132"/>
      <c r="E69" s="132"/>
      <c r="F69" s="132"/>
      <c r="G69" s="132"/>
      <c r="H69" s="132"/>
      <c r="I69" s="132"/>
      <c r="J69" s="132"/>
      <c r="K69" s="132"/>
      <c r="L69" s="132"/>
    </row>
  </sheetData>
  <pageMargins left="0.7" right="0.7" top="0.75" bottom="0.75" header="0.3" footer="0.3"/>
  <pageSetup scale="57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CB531AEA9BED42B0CA5AD20A639667" ma:contentTypeVersion="9" ma:contentTypeDescription="Create a new document." ma:contentTypeScope="" ma:versionID="c07f3fbae10dcd04b620229f8189331a">
  <xsd:schema xmlns:xsd="http://www.w3.org/2001/XMLSchema" xmlns:xs="http://www.w3.org/2001/XMLSchema" xmlns:p="http://schemas.microsoft.com/office/2006/metadata/properties" xmlns:ns3="7c8281ab-0418-4c22-95da-48d7710aa5da" targetNamespace="http://schemas.microsoft.com/office/2006/metadata/properties" ma:root="true" ma:fieldsID="15418950a37a0b774686aaeb150957d1" ns3:_="">
    <xsd:import namespace="7c8281ab-0418-4c22-95da-48d7710aa5d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281ab-0418-4c22-95da-48d7710aa5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71BDC6-EC8B-47EE-9960-67965DD354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716A54-DDA3-4ACA-A05A-4E4826ADC0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281ab-0418-4c22-95da-48d7710aa5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6CE8FB-20CD-4BDA-A449-FAEEAE0DFC14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7c8281ab-0418-4c22-95da-48d7710aa5da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DE-Reimbursement-Form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Blank Reimbursement Form - Last Update 01.17.23</dc:title>
  <dc:subject>Driver Education Program</dc:subject>
  <dc:creator>Danielle Taylor</dc:creator>
  <cp:lastModifiedBy>Brad Starks</cp:lastModifiedBy>
  <cp:lastPrinted>2020-01-17T16:38:09Z</cp:lastPrinted>
  <dcterms:created xsi:type="dcterms:W3CDTF">2019-03-12T14:06:03Z</dcterms:created>
  <dcterms:modified xsi:type="dcterms:W3CDTF">2025-02-19T17:13:46Z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0x01010054CB531AEA9BED42B0CA5AD20A639667</vt:lpwstr>
  </property>
</Properties>
</file>